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J195" i="1"/>
  <c r="I184" i="1"/>
  <c r="I195" i="1"/>
  <c r="H184" i="1"/>
  <c r="H195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/>
  <c r="G127" i="1"/>
  <c r="G138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/>
  <c r="F70" i="1"/>
  <c r="F81" i="1"/>
  <c r="B62" i="1"/>
  <c r="A62" i="1"/>
  <c r="L61" i="1"/>
  <c r="L62" i="1" s="1"/>
  <c r="J61" i="1"/>
  <c r="I61" i="1"/>
  <c r="H61" i="1"/>
  <c r="H62" i="1" s="1"/>
  <c r="G61" i="1"/>
  <c r="F61" i="1"/>
  <c r="B52" i="1"/>
  <c r="A52" i="1"/>
  <c r="L51" i="1"/>
  <c r="J51" i="1"/>
  <c r="J62" i="1" s="1"/>
  <c r="I51" i="1"/>
  <c r="I62" i="1"/>
  <c r="H51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L24" i="1" s="1"/>
  <c r="J23" i="1"/>
  <c r="J24" i="1" s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H81" i="1"/>
  <c r="G195" i="1"/>
  <c r="L157" i="1"/>
  <c r="J157" i="1"/>
  <c r="G157" i="1"/>
  <c r="F157" i="1"/>
  <c r="L138" i="1"/>
  <c r="J138" i="1"/>
  <c r="I138" i="1"/>
  <c r="F138" i="1"/>
  <c r="J119" i="1"/>
  <c r="G119" i="1"/>
  <c r="H100" i="1"/>
  <c r="J81" i="1"/>
  <c r="G62" i="1"/>
  <c r="L43" i="1"/>
  <c r="I43" i="1"/>
  <c r="H43" i="1"/>
  <c r="G43" i="1"/>
  <c r="F43" i="1"/>
  <c r="G24" i="1"/>
  <c r="G196" i="1" s="1"/>
  <c r="I24" i="1"/>
  <c r="F24" i="1"/>
  <c r="L100" i="1" l="1"/>
  <c r="I196" i="1"/>
  <c r="H196" i="1"/>
  <c r="J196" i="1"/>
  <c r="L196" i="1"/>
  <c r="F196" i="1"/>
</calcChain>
</file>

<file path=xl/sharedStrings.xml><?xml version="1.0" encoding="utf-8"?>
<sst xmlns="http://schemas.openxmlformats.org/spreadsheetml/2006/main" count="276" uniqueCount="99">
  <si>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</si>
  <si>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</si>
  <si>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</si>
  <si>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</si>
  <si>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</si>
  <si>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</si>
  <si>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</si>
  <si>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</si>
  <si>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</si>
  <si>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</si>
  <si>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</si>
  <si>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</si>
  <si>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</si>
  <si>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</si>
  <si>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</si>
  <si>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</si>
  <si>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</si>
  <si>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</si>
  <si>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</si>
  <si>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</si>
  <si>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</si>
  <si>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</si>
  <si>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</si>
  <si>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</si>
  <si>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</si>
  <si>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</si>
  <si>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</si>
  <si>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</si>
  <si>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</si>
  <si>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</si>
  <si>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</si>
  <si>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</si>
  <si>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</si>
  <si>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</si>
  <si>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</si>
  <si>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</si>
  <si>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</si>
  <si>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</si>
  <si>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</si>
  <si>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крупой и горбушей</t>
  </si>
  <si>
    <t>Гуляш из мяса говядины</t>
  </si>
  <si>
    <t>Макаронные изделия отварные</t>
  </si>
  <si>
    <t>Компот из сухофруктов</t>
  </si>
  <si>
    <t>Хлеб</t>
  </si>
  <si>
    <t>Салат из помидоров с растительным маслом</t>
  </si>
  <si>
    <t>Суп молочный</t>
  </si>
  <si>
    <t>Рис отварной</t>
  </si>
  <si>
    <t>Чай с сахаром</t>
  </si>
  <si>
    <t>56М</t>
  </si>
  <si>
    <t>304М</t>
  </si>
  <si>
    <t>Огурец свежий</t>
  </si>
  <si>
    <t>Суп картофельный с горхом и мясом</t>
  </si>
  <si>
    <t>Курица отварная с соусом</t>
  </si>
  <si>
    <t>71М</t>
  </si>
  <si>
    <t>349М</t>
  </si>
  <si>
    <t>Горошек зелёный с луком и маслом</t>
  </si>
  <si>
    <t>Суп картофельный с макаронными изделиями и курицей</t>
  </si>
  <si>
    <t>Тефтели из говядины</t>
  </si>
  <si>
    <t>Каша пшеничная рассыпчатая</t>
  </si>
  <si>
    <t>Какао с молоком</t>
  </si>
  <si>
    <t xml:space="preserve">Хлеб </t>
  </si>
  <si>
    <t>Салат из свежих огурцов с маслом</t>
  </si>
  <si>
    <t>Котлеты с соусом</t>
  </si>
  <si>
    <t>Каша гречневая рассыпчатая</t>
  </si>
  <si>
    <t>Кисель витаминизированный</t>
  </si>
  <si>
    <t>Банан</t>
  </si>
  <si>
    <t>Салат из белокачанной капусты с зелёным горошком</t>
  </si>
  <si>
    <t>Щи из свежей капусты</t>
  </si>
  <si>
    <t>Помидоры свежие порционные</t>
  </si>
  <si>
    <t>Рассольник ленинградский</t>
  </si>
  <si>
    <t>Плов</t>
  </si>
  <si>
    <t>сладкое</t>
  </si>
  <si>
    <t>Конфеты шоколадные</t>
  </si>
  <si>
    <t>Салат из моркови с изюмом</t>
  </si>
  <si>
    <t>Борщ с капустой,картофелем и говядиной</t>
  </si>
  <si>
    <t>Зразы рыбные</t>
  </si>
  <si>
    <t>Картофельное пюре</t>
  </si>
  <si>
    <t>Сладкое</t>
  </si>
  <si>
    <t>Йогурт</t>
  </si>
  <si>
    <t>Сок</t>
  </si>
  <si>
    <t>Винегрет овощной</t>
  </si>
  <si>
    <t>Суп картофельный с рисом и курицей</t>
  </si>
  <si>
    <t>Груша</t>
  </si>
  <si>
    <t>Салат свекольный с сыром</t>
  </si>
  <si>
    <t>Борщ с капустой, картофелем и говядиной</t>
  </si>
  <si>
    <t>Жаркое с мясом</t>
  </si>
  <si>
    <t>Вафли</t>
  </si>
  <si>
    <t>Фрукты</t>
  </si>
  <si>
    <t>Яблоко</t>
  </si>
  <si>
    <t>Рыба (филе) припущенная</t>
  </si>
  <si>
    <t>ср</t>
  </si>
  <si>
    <t>пн</t>
  </si>
  <si>
    <t>вт</t>
  </si>
  <si>
    <t>чт</t>
  </si>
  <si>
    <t>пт</t>
  </si>
  <si>
    <t>МОУ Будюмканская ООШ</t>
  </si>
  <si>
    <t>директор</t>
  </si>
  <si>
    <t>Осколкова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</si>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</sst>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62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95</v>
      </c>
      <c r="D1" s="66"/>
      <c r="E1" s="66"/>
      <c r="F1" s="12" t="s">
        <v>16</v>
      </c>
      <c r="G1" s="2" t="s">
        <v>17</v>
      </c>
      <c r="H1" s="67" t="s">
        <v>96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97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</v>
      </c>
      <c r="H14" s="43">
        <v>3</v>
      </c>
      <c r="I14" s="43">
        <v>5</v>
      </c>
      <c r="J14" s="43">
        <v>6</v>
      </c>
      <c r="K14" s="44">
        <v>2716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43">
        <v>200</v>
      </c>
      <c r="G15" s="43">
        <v>2</v>
      </c>
      <c r="H15" s="43">
        <v>4</v>
      </c>
      <c r="I15" s="43">
        <v>11</v>
      </c>
      <c r="J15" s="43">
        <v>88</v>
      </c>
      <c r="K15" s="44">
        <v>4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43">
        <v>100</v>
      </c>
      <c r="G16" s="43">
        <v>12</v>
      </c>
      <c r="H16" s="43">
        <v>12</v>
      </c>
      <c r="I16" s="43">
        <v>4</v>
      </c>
      <c r="J16" s="43">
        <v>203</v>
      </c>
      <c r="K16" s="44">
        <v>246</v>
      </c>
      <c r="L16" s="43">
        <v>4</v>
      </c>
    </row>
    <row r="17" spans="1:12" ht="15" x14ac:dyDescent="0.25">
      <c r="A17" s="23"/>
      <c r="B17" s="15"/>
      <c r="C17" s="11"/>
      <c r="D17" s="7" t="s">
        <v>29</v>
      </c>
      <c r="E17" s="51" t="s">
        <v>41</v>
      </c>
      <c r="F17" s="43">
        <v>150</v>
      </c>
      <c r="G17" s="43">
        <v>6</v>
      </c>
      <c r="H17" s="43">
        <v>6</v>
      </c>
      <c r="I17" s="43">
        <v>37</v>
      </c>
      <c r="J17" s="43">
        <v>186</v>
      </c>
      <c r="K17" s="44">
        <v>23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0</v>
      </c>
      <c r="I18" s="43">
        <v>17</v>
      </c>
      <c r="J18" s="43">
        <v>97</v>
      </c>
      <c r="K18" s="44">
        <v>349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43">
        <v>30</v>
      </c>
      <c r="G19" s="43">
        <v>2</v>
      </c>
      <c r="H19" s="43">
        <v>0</v>
      </c>
      <c r="I19" s="43">
        <v>14</v>
      </c>
      <c r="J19" s="43">
        <v>71</v>
      </c>
      <c r="K19" s="44">
        <v>25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71</v>
      </c>
      <c r="E21" s="42" t="s">
        <v>78</v>
      </c>
      <c r="F21" s="43">
        <v>100</v>
      </c>
      <c r="G21" s="43">
        <v>2</v>
      </c>
      <c r="H21" s="43">
        <v>3</v>
      </c>
      <c r="I21" s="43">
        <v>9</v>
      </c>
      <c r="J21" s="43">
        <v>58</v>
      </c>
      <c r="K21" s="44">
        <v>536</v>
      </c>
      <c r="L21" s="43">
        <v>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>SUM(G14:G22)</f>
        <v>25</v>
      </c>
      <c r="H23" s="19">
        <f>SUM(H14:H22)</f>
        <v>28</v>
      </c>
      <c r="I23" s="19">
        <f>SUM(I14:I22)</f>
        <v>97</v>
      </c>
      <c r="J23" s="19">
        <f>SUM(J14:J22)</f>
        <v>709</v>
      </c>
      <c r="K23" s="25"/>
      <c r="L23" s="19">
        <f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840</v>
      </c>
      <c r="G24" s="32">
        <f>G13+G23</f>
        <v>25</v>
      </c>
      <c r="H24" s="32">
        <f>H13+H23</f>
        <v>28</v>
      </c>
      <c r="I24" s="32">
        <f>I13+I23</f>
        <v>97</v>
      </c>
      <c r="J24" s="32">
        <f>J13+J23</f>
        <v>709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92</v>
      </c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44</v>
      </c>
      <c r="F33" s="43">
        <v>60</v>
      </c>
      <c r="G33" s="43">
        <v>1</v>
      </c>
      <c r="H33" s="43">
        <v>4</v>
      </c>
      <c r="I33" s="43">
        <v>2</v>
      </c>
      <c r="J33" s="43">
        <v>93</v>
      </c>
      <c r="K33" s="44">
        <v>1026</v>
      </c>
      <c r="L33" s="53">
        <v>27</v>
      </c>
    </row>
    <row r="34" spans="1:12" ht="15" x14ac:dyDescent="0.25">
      <c r="A34" s="14"/>
      <c r="B34" s="15"/>
      <c r="C34" s="11"/>
      <c r="D34" s="7" t="s">
        <v>27</v>
      </c>
      <c r="E34" s="51" t="s">
        <v>45</v>
      </c>
      <c r="F34" s="43">
        <v>200</v>
      </c>
      <c r="G34" s="43">
        <v>4</v>
      </c>
      <c r="H34" s="43">
        <v>3</v>
      </c>
      <c r="I34" s="43">
        <v>24</v>
      </c>
      <c r="J34" s="43">
        <v>134</v>
      </c>
      <c r="K34" s="44" t="s">
        <v>48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1" t="s">
        <v>89</v>
      </c>
      <c r="F35" s="43">
        <v>100</v>
      </c>
      <c r="G35" s="43">
        <v>17.600000000000001</v>
      </c>
      <c r="H35" s="43">
        <v>11.22</v>
      </c>
      <c r="I35" s="43">
        <v>0.5</v>
      </c>
      <c r="J35" s="43">
        <v>173.22</v>
      </c>
      <c r="K35" s="44">
        <v>342</v>
      </c>
      <c r="L35" s="43">
        <v>20</v>
      </c>
    </row>
    <row r="36" spans="1:12" ht="15" x14ac:dyDescent="0.25">
      <c r="A36" s="14"/>
      <c r="B36" s="15"/>
      <c r="C36" s="11"/>
      <c r="D36" s="7" t="s">
        <v>29</v>
      </c>
      <c r="E36" s="51" t="s">
        <v>46</v>
      </c>
      <c r="F36" s="43">
        <v>150</v>
      </c>
      <c r="G36" s="43">
        <v>4</v>
      </c>
      <c r="H36" s="43">
        <v>5</v>
      </c>
      <c r="I36" s="43">
        <v>37</v>
      </c>
      <c r="J36" s="43">
        <v>210</v>
      </c>
      <c r="K36" s="44" t="s">
        <v>49</v>
      </c>
      <c r="L36" s="43">
        <v>20</v>
      </c>
    </row>
    <row r="37" spans="1:12" ht="15" x14ac:dyDescent="0.2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3</v>
      </c>
      <c r="H37" s="43">
        <v>0</v>
      </c>
      <c r="I37" s="43">
        <v>15</v>
      </c>
      <c r="J37" s="43">
        <v>61</v>
      </c>
      <c r="K37" s="44">
        <v>20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43">
        <v>50</v>
      </c>
      <c r="G38" s="43">
        <v>2</v>
      </c>
      <c r="H38" s="43">
        <v>3</v>
      </c>
      <c r="I38" s="43">
        <v>9</v>
      </c>
      <c r="J38" s="43">
        <v>71</v>
      </c>
      <c r="K38" s="44">
        <v>25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>SUM(G33:G41)</f>
        <v>31.6</v>
      </c>
      <c r="H42" s="19">
        <f>SUM(H33:H41)</f>
        <v>26.22</v>
      </c>
      <c r="I42" s="19">
        <f>SUM(I33:I41)</f>
        <v>87.5</v>
      </c>
      <c r="J42" s="19">
        <f>SUM(J33:J41)</f>
        <v>742.22</v>
      </c>
      <c r="K42" s="25"/>
      <c r="L42" s="19">
        <f>SUM(L33:L41)</f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760</v>
      </c>
      <c r="G43" s="32">
        <f>G32+G42</f>
        <v>31.6</v>
      </c>
      <c r="H43" s="32">
        <f>H32+H42</f>
        <v>26.22</v>
      </c>
      <c r="I43" s="32">
        <f>I32+I42</f>
        <v>87.5</v>
      </c>
      <c r="J43" s="32">
        <f>J32+J42</f>
        <v>742.22</v>
      </c>
      <c r="K43" s="32"/>
      <c r="L43" s="32">
        <f>L32+L42</f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50</v>
      </c>
      <c r="F52" s="43">
        <v>60</v>
      </c>
      <c r="G52" s="43">
        <v>2</v>
      </c>
      <c r="H52" s="43">
        <v>5</v>
      </c>
      <c r="I52" s="43">
        <v>9</v>
      </c>
      <c r="J52" s="43">
        <v>6</v>
      </c>
      <c r="K52" s="44" t="s">
        <v>53</v>
      </c>
      <c r="L52" s="43">
        <v>20</v>
      </c>
    </row>
    <row r="53" spans="1:12" ht="15" x14ac:dyDescent="0.25">
      <c r="A53" s="23"/>
      <c r="B53" s="15"/>
      <c r="C53" s="11"/>
      <c r="D53" s="7" t="s">
        <v>27</v>
      </c>
      <c r="E53" s="51" t="s">
        <v>51</v>
      </c>
      <c r="F53" s="43">
        <v>200</v>
      </c>
      <c r="G53" s="43">
        <v>6</v>
      </c>
      <c r="H53" s="43">
        <v>5</v>
      </c>
      <c r="I53" s="43">
        <v>16</v>
      </c>
      <c r="J53" s="43">
        <v>130</v>
      </c>
      <c r="K53" s="44">
        <v>139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51" t="s">
        <v>52</v>
      </c>
      <c r="F54" s="43">
        <v>100</v>
      </c>
      <c r="G54" s="43">
        <v>12</v>
      </c>
      <c r="H54" s="43">
        <v>12</v>
      </c>
      <c r="I54" s="43">
        <v>0</v>
      </c>
      <c r="J54" s="43">
        <v>152</v>
      </c>
      <c r="K54" s="44">
        <v>13</v>
      </c>
      <c r="L54" s="43">
        <v>10</v>
      </c>
    </row>
    <row r="55" spans="1:12" ht="15" x14ac:dyDescent="0.25">
      <c r="A55" s="23"/>
      <c r="B55" s="15"/>
      <c r="C55" s="11"/>
      <c r="D55" s="7" t="s">
        <v>29</v>
      </c>
      <c r="E55" s="51" t="s">
        <v>41</v>
      </c>
      <c r="F55" s="43">
        <v>150</v>
      </c>
      <c r="G55" s="43">
        <v>5</v>
      </c>
      <c r="H55" s="43">
        <v>6</v>
      </c>
      <c r="I55" s="43">
        <v>30</v>
      </c>
      <c r="J55" s="43">
        <v>196</v>
      </c>
      <c r="K55" s="44">
        <v>202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51" t="s">
        <v>42</v>
      </c>
      <c r="F56" s="43">
        <v>200</v>
      </c>
      <c r="G56" s="43">
        <v>1</v>
      </c>
      <c r="H56" s="43">
        <v>0</v>
      </c>
      <c r="I56" s="43">
        <v>23</v>
      </c>
      <c r="J56" s="43">
        <v>97</v>
      </c>
      <c r="K56" s="44" t="s">
        <v>54</v>
      </c>
      <c r="L56" s="43">
        <v>10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43">
        <v>30</v>
      </c>
      <c r="G57" s="43">
        <v>2</v>
      </c>
      <c r="H57" s="43">
        <v>0</v>
      </c>
      <c r="I57" s="43">
        <v>14</v>
      </c>
      <c r="J57" s="43">
        <v>71</v>
      </c>
      <c r="K57" s="44">
        <v>1301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77</v>
      </c>
      <c r="E59" s="42" t="s">
        <v>86</v>
      </c>
      <c r="F59" s="43">
        <v>10</v>
      </c>
      <c r="G59" s="43">
        <v>1</v>
      </c>
      <c r="H59" s="43">
        <v>3</v>
      </c>
      <c r="I59" s="43">
        <v>5</v>
      </c>
      <c r="J59" s="43">
        <v>55</v>
      </c>
      <c r="K59" s="44"/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>SUM(G52:G60)</f>
        <v>29</v>
      </c>
      <c r="H61" s="19">
        <f>SUM(H52:H60)</f>
        <v>31</v>
      </c>
      <c r="I61" s="19">
        <f>SUM(I52:I60)</f>
        <v>97</v>
      </c>
      <c r="J61" s="19">
        <f>SUM(J52:J60)</f>
        <v>707</v>
      </c>
      <c r="K61" s="25"/>
      <c r="L61" s="19">
        <f>SUM(L52:L60)</f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750</v>
      </c>
      <c r="G62" s="32">
        <f>G51+G61</f>
        <v>29</v>
      </c>
      <c r="H62" s="32">
        <f>H51+H61</f>
        <v>31</v>
      </c>
      <c r="I62" s="32">
        <f>I51+I61</f>
        <v>97</v>
      </c>
      <c r="J62" s="32">
        <f>J51+J61</f>
        <v>707</v>
      </c>
      <c r="K62" s="32"/>
      <c r="L62" s="32">
        <f>L51+L61</f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55</v>
      </c>
      <c r="F71" s="43">
        <v>60</v>
      </c>
      <c r="G71" s="43">
        <v>1</v>
      </c>
      <c r="H71" s="43">
        <v>1</v>
      </c>
      <c r="I71" s="43">
        <v>2</v>
      </c>
      <c r="J71" s="43">
        <v>17</v>
      </c>
      <c r="K71" s="44">
        <v>1</v>
      </c>
      <c r="L71" s="43">
        <v>15</v>
      </c>
    </row>
    <row r="72" spans="1:12" ht="30" x14ac:dyDescent="0.25">
      <c r="A72" s="23"/>
      <c r="B72" s="15"/>
      <c r="C72" s="11"/>
      <c r="D72" s="7" t="s">
        <v>27</v>
      </c>
      <c r="E72" s="51" t="s">
        <v>56</v>
      </c>
      <c r="F72" s="43">
        <v>200</v>
      </c>
      <c r="G72" s="43">
        <v>7</v>
      </c>
      <c r="H72" s="43">
        <v>7</v>
      </c>
      <c r="I72" s="43">
        <v>20</v>
      </c>
      <c r="J72" s="43">
        <v>167</v>
      </c>
      <c r="K72" s="44">
        <v>140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51" t="s">
        <v>57</v>
      </c>
      <c r="F73" s="43">
        <v>100</v>
      </c>
      <c r="G73" s="43">
        <v>10</v>
      </c>
      <c r="H73" s="43">
        <v>11</v>
      </c>
      <c r="I73" s="43">
        <v>7</v>
      </c>
      <c r="J73" s="43">
        <v>173</v>
      </c>
      <c r="K73" s="44">
        <v>461</v>
      </c>
      <c r="L73" s="43">
        <v>12</v>
      </c>
    </row>
    <row r="74" spans="1:12" ht="15" x14ac:dyDescent="0.25">
      <c r="A74" s="23"/>
      <c r="B74" s="15"/>
      <c r="C74" s="11"/>
      <c r="D74" s="7" t="s">
        <v>29</v>
      </c>
      <c r="E74" s="51" t="s">
        <v>58</v>
      </c>
      <c r="F74" s="43">
        <v>150</v>
      </c>
      <c r="G74" s="43">
        <v>5</v>
      </c>
      <c r="H74" s="43">
        <v>6</v>
      </c>
      <c r="I74" s="43">
        <v>27</v>
      </c>
      <c r="J74" s="43">
        <v>183</v>
      </c>
      <c r="K74" s="44">
        <v>19</v>
      </c>
      <c r="L74" s="43">
        <v>9</v>
      </c>
    </row>
    <row r="75" spans="1:12" ht="15" x14ac:dyDescent="0.25">
      <c r="A75" s="23"/>
      <c r="B75" s="15"/>
      <c r="C75" s="11"/>
      <c r="D75" s="7" t="s">
        <v>30</v>
      </c>
      <c r="E75" s="51" t="s">
        <v>59</v>
      </c>
      <c r="F75" s="43">
        <v>200</v>
      </c>
      <c r="G75" s="43">
        <v>2</v>
      </c>
      <c r="H75" s="43">
        <v>0</v>
      </c>
      <c r="I75" s="43">
        <v>8</v>
      </c>
      <c r="J75" s="43">
        <v>56</v>
      </c>
      <c r="K75" s="44">
        <v>10020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60</v>
      </c>
      <c r="F76" s="43">
        <v>40</v>
      </c>
      <c r="G76" s="43">
        <v>2</v>
      </c>
      <c r="H76" s="43">
        <v>2</v>
      </c>
      <c r="I76" s="43">
        <v>18</v>
      </c>
      <c r="J76" s="43">
        <v>84</v>
      </c>
      <c r="K76" s="44">
        <v>25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87</v>
      </c>
      <c r="E78" s="42" t="s">
        <v>88</v>
      </c>
      <c r="F78" s="43">
        <v>100</v>
      </c>
      <c r="G78" s="43">
        <v>0</v>
      </c>
      <c r="H78" s="43">
        <v>0</v>
      </c>
      <c r="I78" s="43">
        <v>10</v>
      </c>
      <c r="J78" s="43">
        <v>47</v>
      </c>
      <c r="K78" s="44"/>
      <c r="L78" s="43">
        <v>25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>SUM(G71:G79)</f>
        <v>27</v>
      </c>
      <c r="H80" s="19">
        <f>SUM(H71:H79)</f>
        <v>27</v>
      </c>
      <c r="I80" s="19">
        <f>SUM(I71:I79)</f>
        <v>92</v>
      </c>
      <c r="J80" s="19">
        <f>SUM(J71:J79)</f>
        <v>727</v>
      </c>
      <c r="K80" s="25"/>
      <c r="L80" s="19">
        <f>SUM(L71:L79)</f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850</v>
      </c>
      <c r="G81" s="32">
        <f>G70+G80</f>
        <v>27</v>
      </c>
      <c r="H81" s="32">
        <f>H70+H80</f>
        <v>27</v>
      </c>
      <c r="I81" s="32">
        <f>I70+I80</f>
        <v>92</v>
      </c>
      <c r="J81" s="32">
        <f>J70+J80</f>
        <v>727</v>
      </c>
      <c r="K81" s="32"/>
      <c r="L81" s="32">
        <f>L70+L80</f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61</v>
      </c>
      <c r="F90" s="43">
        <v>60</v>
      </c>
      <c r="G90" s="43">
        <v>0</v>
      </c>
      <c r="H90" s="43">
        <v>12</v>
      </c>
      <c r="I90" s="43">
        <v>2</v>
      </c>
      <c r="J90" s="43">
        <v>116</v>
      </c>
      <c r="K90" s="44">
        <v>31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51" t="s">
        <v>39</v>
      </c>
      <c r="F91" s="43">
        <v>200</v>
      </c>
      <c r="G91" s="43">
        <v>2</v>
      </c>
      <c r="H91" s="43">
        <v>4</v>
      </c>
      <c r="I91" s="43">
        <v>11</v>
      </c>
      <c r="J91" s="43">
        <v>88</v>
      </c>
      <c r="K91" s="44">
        <v>4</v>
      </c>
      <c r="L91" s="43">
        <v>28</v>
      </c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43">
        <v>100</v>
      </c>
      <c r="G92" s="43">
        <v>7</v>
      </c>
      <c r="H92" s="43">
        <v>9</v>
      </c>
      <c r="I92" s="43">
        <v>7</v>
      </c>
      <c r="J92" s="43">
        <v>140</v>
      </c>
      <c r="K92" s="44">
        <v>33</v>
      </c>
      <c r="L92" s="43">
        <v>10</v>
      </c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43">
        <v>150</v>
      </c>
      <c r="G93" s="43">
        <v>9</v>
      </c>
      <c r="H93" s="43">
        <v>2</v>
      </c>
      <c r="I93" s="43">
        <v>39</v>
      </c>
      <c r="J93" s="43">
        <v>208</v>
      </c>
      <c r="K93" s="44">
        <v>19</v>
      </c>
      <c r="L93" s="43">
        <v>10</v>
      </c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43">
        <v>200</v>
      </c>
      <c r="G94" s="43">
        <v>0</v>
      </c>
      <c r="H94" s="43">
        <v>0</v>
      </c>
      <c r="I94" s="43">
        <v>17</v>
      </c>
      <c r="J94" s="43">
        <v>69</v>
      </c>
      <c r="K94" s="44">
        <v>35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43">
        <v>50</v>
      </c>
      <c r="G95" s="43">
        <v>3</v>
      </c>
      <c r="H95" s="43">
        <v>0</v>
      </c>
      <c r="I95" s="43">
        <v>22</v>
      </c>
      <c r="J95" s="43">
        <v>105</v>
      </c>
      <c r="K95" s="44">
        <v>25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65</v>
      </c>
      <c r="F97" s="43">
        <v>100</v>
      </c>
      <c r="G97" s="43">
        <v>2</v>
      </c>
      <c r="H97" s="43">
        <v>1</v>
      </c>
      <c r="I97" s="43">
        <v>15</v>
      </c>
      <c r="J97" s="43">
        <v>62</v>
      </c>
      <c r="K97" s="44"/>
      <c r="L97" s="43">
        <v>23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>SUM(G90:G98)</f>
        <v>23</v>
      </c>
      <c r="H99" s="19">
        <f>SUM(H90:H98)</f>
        <v>28</v>
      </c>
      <c r="I99" s="19">
        <f>SUM(I90:I98)</f>
        <v>113</v>
      </c>
      <c r="J99" s="19">
        <f>SUM(J90:J98)</f>
        <v>788</v>
      </c>
      <c r="K99" s="25"/>
      <c r="L99" s="19">
        <f>SUM(L90:L98)</f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860</v>
      </c>
      <c r="G100" s="32">
        <f>G89+G99</f>
        <v>23</v>
      </c>
      <c r="H100" s="32">
        <f>H89+H99</f>
        <v>28</v>
      </c>
      <c r="I100" s="32">
        <f>I89+I99</f>
        <v>113</v>
      </c>
      <c r="J100" s="32">
        <f>J89+J99</f>
        <v>788</v>
      </c>
      <c r="K100" s="32"/>
      <c r="L100" s="32">
        <f>L89+L99</f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66</v>
      </c>
      <c r="F109" s="43">
        <v>100</v>
      </c>
      <c r="G109" s="43">
        <v>2</v>
      </c>
      <c r="H109" s="43">
        <v>8</v>
      </c>
      <c r="I109" s="43">
        <v>4</v>
      </c>
      <c r="J109" s="43">
        <v>78</v>
      </c>
      <c r="K109" s="44">
        <v>46</v>
      </c>
      <c r="L109" s="43">
        <v>27</v>
      </c>
    </row>
    <row r="110" spans="1:12" ht="15" x14ac:dyDescent="0.25">
      <c r="A110" s="23"/>
      <c r="B110" s="15"/>
      <c r="C110" s="11"/>
      <c r="D110" s="7" t="s">
        <v>27</v>
      </c>
      <c r="E110" s="51" t="s">
        <v>67</v>
      </c>
      <c r="F110" s="43">
        <v>200</v>
      </c>
      <c r="G110" s="43">
        <v>6</v>
      </c>
      <c r="H110" s="43">
        <v>7</v>
      </c>
      <c r="I110" s="43">
        <v>10</v>
      </c>
      <c r="J110" s="43">
        <v>135</v>
      </c>
      <c r="K110" s="44">
        <v>5</v>
      </c>
      <c r="L110" s="43">
        <v>35</v>
      </c>
    </row>
    <row r="111" spans="1:12" ht="15" x14ac:dyDescent="0.25">
      <c r="A111" s="23"/>
      <c r="B111" s="15"/>
      <c r="C111" s="11"/>
      <c r="D111" s="7" t="s">
        <v>28</v>
      </c>
      <c r="E111" s="51" t="s">
        <v>57</v>
      </c>
      <c r="F111" s="43">
        <v>100</v>
      </c>
      <c r="G111" s="43">
        <v>10</v>
      </c>
      <c r="H111" s="43">
        <v>11</v>
      </c>
      <c r="I111" s="43">
        <v>7</v>
      </c>
      <c r="J111" s="43">
        <v>173</v>
      </c>
      <c r="K111" s="44">
        <v>39</v>
      </c>
      <c r="L111" s="43">
        <v>12</v>
      </c>
    </row>
    <row r="112" spans="1:12" ht="15" x14ac:dyDescent="0.25">
      <c r="A112" s="23"/>
      <c r="B112" s="15"/>
      <c r="C112" s="11"/>
      <c r="D112" s="7" t="s">
        <v>29</v>
      </c>
      <c r="E112" s="51" t="s">
        <v>41</v>
      </c>
      <c r="F112" s="43">
        <v>180</v>
      </c>
      <c r="G112" s="43">
        <v>7</v>
      </c>
      <c r="H112" s="43">
        <v>7</v>
      </c>
      <c r="I112" s="43">
        <v>45</v>
      </c>
      <c r="J112" s="43">
        <v>149</v>
      </c>
      <c r="K112" s="44">
        <v>23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51" t="s">
        <v>64</v>
      </c>
      <c r="F113" s="43">
        <v>200</v>
      </c>
      <c r="G113" s="43">
        <v>0</v>
      </c>
      <c r="H113" s="43">
        <v>0</v>
      </c>
      <c r="I113" s="43">
        <v>17</v>
      </c>
      <c r="J113" s="43">
        <v>69</v>
      </c>
      <c r="K113" s="44">
        <v>35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</v>
      </c>
      <c r="H114" s="43">
        <v>0</v>
      </c>
      <c r="I114" s="43">
        <v>22</v>
      </c>
      <c r="J114" s="43">
        <v>105</v>
      </c>
      <c r="K114" s="44">
        <v>25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>SUM(G109:G117)</f>
        <v>28</v>
      </c>
      <c r="H118" s="19">
        <f>SUM(H109:H117)</f>
        <v>33</v>
      </c>
      <c r="I118" s="19">
        <f>SUM(I109:I117)</f>
        <v>105</v>
      </c>
      <c r="J118" s="19">
        <f>SUM(J109:J117)</f>
        <v>709</v>
      </c>
      <c r="K118" s="25"/>
      <c r="L118" s="19">
        <f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830</v>
      </c>
      <c r="G119" s="32">
        <f>G108+G118</f>
        <v>28</v>
      </c>
      <c r="H119" s="32">
        <f>H108+H118</f>
        <v>33</v>
      </c>
      <c r="I119" s="32">
        <f>I108+I118</f>
        <v>105</v>
      </c>
      <c r="J119" s="32">
        <f>J108+J118</f>
        <v>709</v>
      </c>
      <c r="K119" s="32"/>
      <c r="L119" s="32">
        <f>L108+L118</f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68</v>
      </c>
      <c r="F128" s="43">
        <v>100</v>
      </c>
      <c r="G128" s="43">
        <v>0</v>
      </c>
      <c r="H128" s="43">
        <v>0</v>
      </c>
      <c r="I128" s="43">
        <v>1</v>
      </c>
      <c r="J128" s="43">
        <v>5</v>
      </c>
      <c r="K128" s="44" t="s">
        <v>53</v>
      </c>
      <c r="L128" s="43">
        <v>20</v>
      </c>
    </row>
    <row r="129" spans="1:12" ht="15" x14ac:dyDescent="0.25">
      <c r="A129" s="14"/>
      <c r="B129" s="15"/>
      <c r="C129" s="11"/>
      <c r="D129" s="7" t="s">
        <v>27</v>
      </c>
      <c r="E129" s="51" t="s">
        <v>69</v>
      </c>
      <c r="F129" s="43">
        <v>200</v>
      </c>
      <c r="G129" s="43">
        <v>6</v>
      </c>
      <c r="H129" s="43">
        <v>8</v>
      </c>
      <c r="I129" s="43">
        <v>18</v>
      </c>
      <c r="J129" s="43">
        <v>167</v>
      </c>
      <c r="K129" s="44">
        <v>132</v>
      </c>
      <c r="L129" s="43">
        <v>30</v>
      </c>
    </row>
    <row r="130" spans="1:12" ht="15" x14ac:dyDescent="0.25">
      <c r="A130" s="14"/>
      <c r="B130" s="15"/>
      <c r="C130" s="11"/>
      <c r="D130" s="7" t="s">
        <v>28</v>
      </c>
      <c r="E130" s="51" t="s">
        <v>70</v>
      </c>
      <c r="F130" s="43">
        <v>160</v>
      </c>
      <c r="G130" s="43">
        <v>13</v>
      </c>
      <c r="H130" s="43">
        <v>12</v>
      </c>
      <c r="I130" s="43">
        <v>35</v>
      </c>
      <c r="J130" s="43">
        <v>328</v>
      </c>
      <c r="K130" s="44">
        <v>443</v>
      </c>
      <c r="L130" s="43">
        <v>12</v>
      </c>
    </row>
    <row r="131" spans="1:12" ht="15" x14ac:dyDescent="0.25">
      <c r="A131" s="14"/>
      <c r="B131" s="15"/>
      <c r="C131" s="11"/>
      <c r="D131" s="7" t="s">
        <v>29</v>
      </c>
      <c r="E131" s="51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47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20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43">
        <v>50</v>
      </c>
      <c r="G133" s="43">
        <v>3</v>
      </c>
      <c r="H133" s="43">
        <v>0</v>
      </c>
      <c r="I133" s="43">
        <v>22</v>
      </c>
      <c r="J133" s="43">
        <v>105</v>
      </c>
      <c r="K133" s="44">
        <v>25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71</v>
      </c>
      <c r="E135" s="51" t="s">
        <v>72</v>
      </c>
      <c r="F135" s="43">
        <v>25</v>
      </c>
      <c r="G135" s="43">
        <v>1</v>
      </c>
      <c r="H135" s="43">
        <v>7</v>
      </c>
      <c r="I135" s="43">
        <v>15</v>
      </c>
      <c r="J135" s="43">
        <v>123</v>
      </c>
      <c r="K135" s="44">
        <v>40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>SUM(G128:G136)</f>
        <v>23</v>
      </c>
      <c r="H137" s="19">
        <f>SUM(H128:H136)</f>
        <v>27</v>
      </c>
      <c r="I137" s="19">
        <f>SUM(I128:I136)</f>
        <v>106</v>
      </c>
      <c r="J137" s="19">
        <f>SUM(J128:J136)</f>
        <v>789</v>
      </c>
      <c r="K137" s="25"/>
      <c r="L137" s="19">
        <f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735</v>
      </c>
      <c r="G138" s="32">
        <f>G127+G137</f>
        <v>23</v>
      </c>
      <c r="H138" s="32">
        <f>H127+H137</f>
        <v>27</v>
      </c>
      <c r="I138" s="32">
        <f>I127+I137</f>
        <v>106</v>
      </c>
      <c r="J138" s="32">
        <f>J127+J137</f>
        <v>789</v>
      </c>
      <c r="K138" s="32"/>
      <c r="L138" s="32">
        <f>L127+L137</f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73</v>
      </c>
      <c r="F147" s="43">
        <v>80</v>
      </c>
      <c r="G147" s="43">
        <v>10</v>
      </c>
      <c r="H147" s="43">
        <v>9</v>
      </c>
      <c r="I147" s="43">
        <v>11</v>
      </c>
      <c r="J147" s="43">
        <v>171</v>
      </c>
      <c r="K147" s="44">
        <v>14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51" t="s">
        <v>74</v>
      </c>
      <c r="F148" s="43">
        <v>200</v>
      </c>
      <c r="G148" s="43">
        <v>6</v>
      </c>
      <c r="H148" s="43">
        <v>7</v>
      </c>
      <c r="I148" s="43">
        <v>11</v>
      </c>
      <c r="J148" s="43">
        <v>133</v>
      </c>
      <c r="K148" s="44">
        <v>82</v>
      </c>
      <c r="L148" s="43">
        <v>7</v>
      </c>
    </row>
    <row r="149" spans="1:12" ht="15" x14ac:dyDescent="0.25">
      <c r="A149" s="23"/>
      <c r="B149" s="15"/>
      <c r="C149" s="11"/>
      <c r="D149" s="7" t="s">
        <v>28</v>
      </c>
      <c r="E149" s="51" t="s">
        <v>75</v>
      </c>
      <c r="F149" s="43">
        <v>100</v>
      </c>
      <c r="G149" s="43">
        <v>10</v>
      </c>
      <c r="H149" s="43">
        <v>9</v>
      </c>
      <c r="I149" s="43">
        <v>11</v>
      </c>
      <c r="J149" s="43">
        <v>171</v>
      </c>
      <c r="K149" s="44">
        <v>392</v>
      </c>
      <c r="L149" s="43">
        <v>3</v>
      </c>
    </row>
    <row r="150" spans="1:12" ht="15" x14ac:dyDescent="0.25">
      <c r="A150" s="23"/>
      <c r="B150" s="15"/>
      <c r="C150" s="11"/>
      <c r="D150" s="7" t="s">
        <v>29</v>
      </c>
      <c r="E150" s="51" t="s">
        <v>76</v>
      </c>
      <c r="F150" s="43">
        <v>150</v>
      </c>
      <c r="G150" s="43">
        <v>3</v>
      </c>
      <c r="H150" s="43">
        <v>10</v>
      </c>
      <c r="I150" s="43">
        <v>19</v>
      </c>
      <c r="J150" s="43">
        <v>185</v>
      </c>
      <c r="K150" s="44">
        <v>128</v>
      </c>
      <c r="L150" s="43">
        <v>13</v>
      </c>
    </row>
    <row r="151" spans="1:12" ht="15" x14ac:dyDescent="0.25">
      <c r="A151" s="23"/>
      <c r="B151" s="15"/>
      <c r="C151" s="11"/>
      <c r="D151" s="7" t="s">
        <v>30</v>
      </c>
      <c r="E151" s="42" t="s">
        <v>98</v>
      </c>
      <c r="F151" s="43">
        <v>100</v>
      </c>
      <c r="G151" s="43">
        <v>0</v>
      </c>
      <c r="H151" s="43">
        <v>0</v>
      </c>
      <c r="I151" s="43">
        <v>11</v>
      </c>
      <c r="J151" s="43">
        <v>41</v>
      </c>
      <c r="K151" s="44">
        <v>377</v>
      </c>
      <c r="L151" s="43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43">
        <v>50</v>
      </c>
      <c r="G152" s="43">
        <v>3</v>
      </c>
      <c r="H152" s="43">
        <v>0</v>
      </c>
      <c r="I152" s="43">
        <v>22</v>
      </c>
      <c r="J152" s="43">
        <v>105</v>
      </c>
      <c r="K152" s="44">
        <v>25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77</v>
      </c>
      <c r="E154" s="51" t="s">
        <v>78</v>
      </c>
      <c r="F154" s="43">
        <v>100</v>
      </c>
      <c r="G154" s="43">
        <v>2</v>
      </c>
      <c r="H154" s="43">
        <v>3</v>
      </c>
      <c r="I154" s="43">
        <v>9</v>
      </c>
      <c r="J154" s="43">
        <v>58</v>
      </c>
      <c r="K154" s="44">
        <v>536</v>
      </c>
      <c r="L154" s="43">
        <v>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34</v>
      </c>
      <c r="H156" s="19">
        <f>SUM(H147:H155)</f>
        <v>38</v>
      </c>
      <c r="I156" s="19">
        <f>SUM(I147:I155)</f>
        <v>94</v>
      </c>
      <c r="J156" s="19">
        <f>SUM(J147:J155)</f>
        <v>864</v>
      </c>
      <c r="K156" s="25"/>
      <c r="L156" s="19">
        <f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780</v>
      </c>
      <c r="G157" s="32">
        <f>G146+G156</f>
        <v>34</v>
      </c>
      <c r="H157" s="32">
        <f>H146+H156</f>
        <v>38</v>
      </c>
      <c r="I157" s="32">
        <f>I146+I156</f>
        <v>94</v>
      </c>
      <c r="J157" s="32">
        <f>J146+J156</f>
        <v>864</v>
      </c>
      <c r="K157" s="32"/>
      <c r="L157" s="32">
        <f>L146+L156</f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80</v>
      </c>
      <c r="F166" s="43">
        <v>60</v>
      </c>
      <c r="G166" s="54">
        <v>1</v>
      </c>
      <c r="H166" s="54">
        <v>6</v>
      </c>
      <c r="I166" s="56">
        <v>5</v>
      </c>
      <c r="J166" s="54">
        <v>78</v>
      </c>
      <c r="K166" s="58">
        <v>1039</v>
      </c>
      <c r="L166" s="60">
        <v>10</v>
      </c>
    </row>
    <row r="167" spans="1:12" ht="15" x14ac:dyDescent="0.25">
      <c r="A167" s="23"/>
      <c r="B167" s="15"/>
      <c r="C167" s="11"/>
      <c r="D167" s="7" t="s">
        <v>27</v>
      </c>
      <c r="E167" s="51" t="s">
        <v>81</v>
      </c>
      <c r="F167" s="43">
        <v>200</v>
      </c>
      <c r="G167" s="55">
        <v>6.4</v>
      </c>
      <c r="H167" s="55">
        <v>7.2</v>
      </c>
      <c r="I167" s="57">
        <v>20</v>
      </c>
      <c r="J167" s="55">
        <v>167</v>
      </c>
      <c r="K167" s="59">
        <v>140.01</v>
      </c>
      <c r="L167" s="61">
        <v>5</v>
      </c>
    </row>
    <row r="168" spans="1:12" ht="15" x14ac:dyDescent="0.25">
      <c r="A168" s="23"/>
      <c r="B168" s="15"/>
      <c r="C168" s="11"/>
      <c r="D168" s="7" t="s">
        <v>28</v>
      </c>
      <c r="E168" s="51" t="s">
        <v>52</v>
      </c>
      <c r="F168" s="43">
        <v>100</v>
      </c>
      <c r="G168" s="55">
        <v>12</v>
      </c>
      <c r="H168" s="55">
        <v>12</v>
      </c>
      <c r="I168" s="57">
        <v>0</v>
      </c>
      <c r="J168" s="55">
        <v>152</v>
      </c>
      <c r="K168" s="59">
        <v>637</v>
      </c>
      <c r="L168" s="61">
        <v>10</v>
      </c>
    </row>
    <row r="169" spans="1:12" ht="15" x14ac:dyDescent="0.25">
      <c r="A169" s="23"/>
      <c r="B169" s="15"/>
      <c r="C169" s="11"/>
      <c r="D169" s="7" t="s">
        <v>29</v>
      </c>
      <c r="E169" s="51" t="s">
        <v>63</v>
      </c>
      <c r="F169" s="43">
        <v>150</v>
      </c>
      <c r="G169" s="55">
        <v>9</v>
      </c>
      <c r="H169" s="55">
        <v>2</v>
      </c>
      <c r="I169" s="57">
        <v>39</v>
      </c>
      <c r="J169" s="55">
        <v>208</v>
      </c>
      <c r="K169" s="59">
        <v>32</v>
      </c>
      <c r="L169" s="61">
        <v>10</v>
      </c>
    </row>
    <row r="170" spans="1:12" ht="15" x14ac:dyDescent="0.25">
      <c r="A170" s="23"/>
      <c r="B170" s="15"/>
      <c r="C170" s="11"/>
      <c r="D170" s="7" t="s">
        <v>30</v>
      </c>
      <c r="E170" s="51" t="s">
        <v>79</v>
      </c>
      <c r="F170" s="43">
        <v>200</v>
      </c>
      <c r="G170" s="55">
        <v>0.1</v>
      </c>
      <c r="H170" s="55">
        <v>0</v>
      </c>
      <c r="I170" s="57">
        <v>15</v>
      </c>
      <c r="J170" s="55">
        <v>63.6</v>
      </c>
      <c r="K170" s="59"/>
      <c r="L170" s="61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43">
        <v>40</v>
      </c>
      <c r="G171" s="55">
        <v>3</v>
      </c>
      <c r="H171" s="55">
        <v>0</v>
      </c>
      <c r="I171" s="57">
        <v>19</v>
      </c>
      <c r="J171" s="55">
        <v>94</v>
      </c>
      <c r="K171" s="59">
        <v>25</v>
      </c>
      <c r="L171" s="61">
        <v>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51" t="s">
        <v>82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/>
      <c r="L173" s="43">
        <v>33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>SUM(G166:G174)</f>
        <v>31.5</v>
      </c>
      <c r="H175" s="19">
        <f>SUM(H166:H174)</f>
        <v>27.2</v>
      </c>
      <c r="I175" s="19">
        <f>SUM(I166:I174)</f>
        <v>108</v>
      </c>
      <c r="J175" s="19">
        <f>SUM(J166:J174)</f>
        <v>809.6</v>
      </c>
      <c r="K175" s="25"/>
      <c r="L175" s="19">
        <f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850</v>
      </c>
      <c r="G176" s="32">
        <f>G165+G175</f>
        <v>31.5</v>
      </c>
      <c r="H176" s="32">
        <f>H165+H175</f>
        <v>27.2</v>
      </c>
      <c r="I176" s="32">
        <f>I165+I175</f>
        <v>108</v>
      </c>
      <c r="J176" s="32">
        <f>J165+J175</f>
        <v>809.6</v>
      </c>
      <c r="K176" s="32"/>
      <c r="L176" s="32">
        <f>L165+L175</f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83</v>
      </c>
      <c r="F185" s="43">
        <v>60</v>
      </c>
      <c r="G185" s="55">
        <v>5</v>
      </c>
      <c r="H185" s="55">
        <v>14</v>
      </c>
      <c r="I185" s="57">
        <v>9</v>
      </c>
      <c r="J185" s="43">
        <v>178</v>
      </c>
      <c r="K185" s="44">
        <v>50</v>
      </c>
      <c r="L185" s="60">
        <v>16</v>
      </c>
    </row>
    <row r="186" spans="1:12" ht="15" x14ac:dyDescent="0.25">
      <c r="A186" s="23"/>
      <c r="B186" s="15"/>
      <c r="C186" s="11"/>
      <c r="D186" s="7" t="s">
        <v>27</v>
      </c>
      <c r="E186" s="51" t="s">
        <v>84</v>
      </c>
      <c r="F186" s="43">
        <v>200</v>
      </c>
      <c r="G186" s="43">
        <v>6</v>
      </c>
      <c r="H186" s="43">
        <v>7</v>
      </c>
      <c r="I186" s="43">
        <v>11</v>
      </c>
      <c r="J186" s="43">
        <v>133</v>
      </c>
      <c r="K186" s="44">
        <v>38</v>
      </c>
      <c r="L186" s="61">
        <v>7</v>
      </c>
    </row>
    <row r="187" spans="1:12" ht="15" x14ac:dyDescent="0.25">
      <c r="A187" s="23"/>
      <c r="B187" s="15"/>
      <c r="C187" s="11"/>
      <c r="D187" s="7" t="s">
        <v>28</v>
      </c>
      <c r="E187" s="51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85</v>
      </c>
      <c r="F188" s="43">
        <v>150</v>
      </c>
      <c r="G188" s="55">
        <v>11.8</v>
      </c>
      <c r="H188" s="55">
        <v>11.7</v>
      </c>
      <c r="I188" s="57">
        <v>20.100000000000001</v>
      </c>
      <c r="J188" s="43">
        <v>253</v>
      </c>
      <c r="K188" s="59">
        <v>2887</v>
      </c>
      <c r="L188" s="61">
        <v>27</v>
      </c>
    </row>
    <row r="189" spans="1:12" ht="15" x14ac:dyDescent="0.25">
      <c r="A189" s="23"/>
      <c r="B189" s="15"/>
      <c r="C189" s="11"/>
      <c r="D189" s="7" t="s">
        <v>30</v>
      </c>
      <c r="E189" s="51" t="s">
        <v>59</v>
      </c>
      <c r="F189" s="43">
        <v>200</v>
      </c>
      <c r="G189" s="55">
        <v>2</v>
      </c>
      <c r="H189" s="55">
        <v>2</v>
      </c>
      <c r="I189" s="57">
        <v>8</v>
      </c>
      <c r="J189" s="43">
        <v>56</v>
      </c>
      <c r="K189" s="59">
        <v>10020</v>
      </c>
      <c r="L189" s="61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55">
        <v>2</v>
      </c>
      <c r="H190" s="55">
        <v>0</v>
      </c>
      <c r="I190" s="57">
        <v>14</v>
      </c>
      <c r="J190" s="43">
        <v>71</v>
      </c>
      <c r="K190" s="59">
        <v>25</v>
      </c>
      <c r="L190" s="61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65</v>
      </c>
      <c r="F192" s="43">
        <v>100</v>
      </c>
      <c r="G192" s="55">
        <v>1.5</v>
      </c>
      <c r="H192" s="55">
        <v>0.5</v>
      </c>
      <c r="I192" s="57">
        <v>21</v>
      </c>
      <c r="J192" s="43">
        <v>95</v>
      </c>
      <c r="K192" s="44"/>
      <c r="L192" s="43">
        <v>23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>SUM(G185:G193)</f>
        <v>28.3</v>
      </c>
      <c r="H194" s="19">
        <f>SUM(H185:H193)</f>
        <v>35.200000000000003</v>
      </c>
      <c r="I194" s="19">
        <f>SUM(I185:I193)</f>
        <v>83.1</v>
      </c>
      <c r="J194" s="19">
        <f>SUM(J185:J193)</f>
        <v>786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740</v>
      </c>
      <c r="G195" s="32">
        <f>G184+G194</f>
        <v>28.3</v>
      </c>
      <c r="H195" s="32">
        <f>H184+H194</f>
        <v>35.200000000000003</v>
      </c>
      <c r="I195" s="32">
        <f>I184+I194</f>
        <v>83.1</v>
      </c>
      <c r="J195" s="32">
        <f>J184+J194</f>
        <v>786</v>
      </c>
      <c r="K195" s="32"/>
      <c r="L195" s="32">
        <f>L184+L194</f>
        <v>90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799.5</v>
      </c>
      <c r="G196" s="34">
        <f>(G24+G43+G62+G81+G100+G119+G138+G157+G176+G195)/(IF(G24=0,0,1)+IF(G43=0,0,1)+IF(G62=0,0,1)+IF(G81=0,0,1)+IF(G100=0,0,1)+IF(G119=0,0,1)+IF(G138=0,0,1)+IF(G157=0,0,1)+IF(G176=0,0,1)+IF(G195=0,0,1))</f>
        <v>28.04</v>
      </c>
      <c r="H196" s="34">
        <f>(H24+H43+H62+H81+H100+H119+H138+H157+H176+H195)/(IF(H24=0,0,1)+IF(H43=0,0,1)+IF(H62=0,0,1)+IF(H81=0,0,1)+IF(H100=0,0,1)+IF(H119=0,0,1)+IF(H138=0,0,1)+IF(H157=0,0,1)+IF(H176=0,0,1)+IF(H195=0,0,1))</f>
        <v>30.062000000000001</v>
      </c>
      <c r="I196" s="34">
        <f>(I24+I43+I62+I81+I100+I119+I138+I157+I176+I195)/(IF(I24=0,0,1)+IF(I43=0,0,1)+IF(I62=0,0,1)+IF(I81=0,0,1)+IF(I100=0,0,1)+IF(I119=0,0,1)+IF(I138=0,0,1)+IF(I157=0,0,1)+IF(I176=0,0,1)+IF(I195=0,0,1))</f>
        <v>98.26</v>
      </c>
      <c r="J196" s="34">
        <f>(J24+J43+J62+J81+J100+J119+J138+J157+J176+J195)/(IF(J24=0,0,1)+IF(J43=0,0,1)+IF(J62=0,0,1)+IF(J81=0,0,1)+IF(J100=0,0,1)+IF(J119=0,0,1)+IF(J138=0,0,1)+IF(J157=0,0,1)+IF(J176=0,0,1)+IF(J195=0,0,1))</f>
        <v>763.08200000000011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00:D100"/>
    <mergeCell ref="C24:D24"/>
    <mergeCell ref="C62:D62"/>
    <mergeCell ref="C1:E1"/>
    <mergeCell ref="H1:K1"/>
    <mergeCell ref="H2:K2"/>
    <mergeCell ref="C43:D43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dcterms:created xsi:type="dcterms:W3CDTF">2022-05-16T14:23:56Z</dcterms:created>
  <dcterms:modified xsi:type="dcterms:W3CDTF">2025-03-05T03:45:35Z</dcterms:modified>
</cp:coreProperties>
</file>